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报名情况" sheetId="3" r:id="rId1"/>
  </sheets>
  <externalReferences>
    <externalReference r:id="rId2"/>
  </externalReferences>
  <definedNames>
    <definedName name="_xlnm._FilterDatabase" localSheetId="0" hidden="1">报名情况!$J$1:$J$39</definedName>
  </definedNames>
  <calcPr calcId="144525"/>
</workbook>
</file>

<file path=xl/sharedStrings.xml><?xml version="1.0" encoding="utf-8"?>
<sst xmlns="http://schemas.openxmlformats.org/spreadsheetml/2006/main" count="317" uniqueCount="132">
  <si>
    <t>浙江省湖州市市级医疗卫生单位2022年公开招聘事业编制卫生高层次人才入围结构化面试人员信息表</t>
  </si>
  <si>
    <t>序号</t>
  </si>
  <si>
    <t>报考单位</t>
  </si>
  <si>
    <t>报考岗位</t>
  </si>
  <si>
    <t>姓名</t>
  </si>
  <si>
    <t>性别</t>
  </si>
  <si>
    <t>出生日期</t>
  </si>
  <si>
    <t>学历</t>
  </si>
  <si>
    <t>毕业院校</t>
  </si>
  <si>
    <t>所学专业</t>
  </si>
  <si>
    <t>专业能力考核分数</t>
  </si>
  <si>
    <t>是否入围结构化面试</t>
  </si>
  <si>
    <t>湖州市第三人民医院</t>
  </si>
  <si>
    <t>精神科医师</t>
  </si>
  <si>
    <t>徐书琦</t>
  </si>
  <si>
    <t>女</t>
  </si>
  <si>
    <t>1995.03.06</t>
  </si>
  <si>
    <t>硕士研究生</t>
  </si>
  <si>
    <t>河北医科大学</t>
  </si>
  <si>
    <t>精神病与精神卫生学</t>
  </si>
  <si>
    <t>是</t>
  </si>
  <si>
    <t>杨丽颖</t>
  </si>
  <si>
    <t>1995.06.24</t>
  </si>
  <si>
    <t>哈尔滨医科大学</t>
  </si>
  <si>
    <t>吴斌</t>
  </si>
  <si>
    <t>男</t>
  </si>
  <si>
    <t>1995.07.19</t>
  </si>
  <si>
    <t>温州医科大学</t>
  </si>
  <si>
    <t>高堂雨</t>
  </si>
  <si>
    <t>1995.12.23</t>
  </si>
  <si>
    <t>武艳冉</t>
  </si>
  <si>
    <t>1996.04.28</t>
  </si>
  <si>
    <t>浙江中医药大学</t>
  </si>
  <si>
    <t>吴静</t>
  </si>
  <si>
    <t>1994.12.27</t>
  </si>
  <si>
    <t>安徽医科大学</t>
  </si>
  <si>
    <t>张文晓</t>
  </si>
  <si>
    <t>1992.10.21</t>
  </si>
  <si>
    <t>汕头大学</t>
  </si>
  <si>
    <t>姚红芳</t>
  </si>
  <si>
    <t>1994.11.20</t>
  </si>
  <si>
    <t>内蒙古医科大学</t>
  </si>
  <si>
    <t>罗艳</t>
  </si>
  <si>
    <t>1993.07.22</t>
  </si>
  <si>
    <t>李抒懊</t>
  </si>
  <si>
    <t>1995.01.13</t>
  </si>
  <si>
    <t>黄莎</t>
  </si>
  <si>
    <t>1994.10.08</t>
  </si>
  <si>
    <t>天津医科大学</t>
  </si>
  <si>
    <t>崔晓娟</t>
  </si>
  <si>
    <t>1996.04.01</t>
  </si>
  <si>
    <t>赵昳</t>
  </si>
  <si>
    <t>1997.01.15</t>
  </si>
  <si>
    <t>刘不凡</t>
  </si>
  <si>
    <t>1996.10.13</t>
  </si>
  <si>
    <t>放弃</t>
  </si>
  <si>
    <t>否</t>
  </si>
  <si>
    <t>李婷</t>
  </si>
  <si>
    <t>1994.01.18</t>
  </si>
  <si>
    <t>苏昱</t>
  </si>
  <si>
    <t>1995.01.15</t>
  </si>
  <si>
    <t>李洁</t>
  </si>
  <si>
    <t>1995.02.04</t>
  </si>
  <si>
    <t>王小曼</t>
  </si>
  <si>
    <t>1996.02.14</t>
  </si>
  <si>
    <t>陈欢</t>
  </si>
  <si>
    <t>1994.07.02</t>
  </si>
  <si>
    <t>宇舒涵</t>
  </si>
  <si>
    <t>1996.03.23</t>
  </si>
  <si>
    <t>刘吴斯博</t>
  </si>
  <si>
    <t>1992.07.20</t>
  </si>
  <si>
    <t>李伊沙</t>
  </si>
  <si>
    <t>1996.12.13</t>
  </si>
  <si>
    <t>张瑶瑶</t>
  </si>
  <si>
    <t>1995.01.06</t>
  </si>
  <si>
    <t>范凯丽</t>
  </si>
  <si>
    <t>1995.05.27</t>
  </si>
  <si>
    <t>实验室研究员</t>
  </si>
  <si>
    <t>王行苇</t>
  </si>
  <si>
    <t>1996.04.27</t>
  </si>
  <si>
    <t>国立中央大学（台湾）</t>
  </si>
  <si>
    <t>认知神经科学</t>
  </si>
  <si>
    <t>郑东鹏</t>
  </si>
  <si>
    <t>1998.03.19</t>
  </si>
  <si>
    <t>中国药科大学</t>
  </si>
  <si>
    <t>药理学</t>
  </si>
  <si>
    <t>卢静静</t>
  </si>
  <si>
    <t>1995.12.01</t>
  </si>
  <si>
    <t>微生物与生化药学</t>
  </si>
  <si>
    <t>石芳</t>
  </si>
  <si>
    <t>1995.07.07</t>
  </si>
  <si>
    <t>郑州大学</t>
  </si>
  <si>
    <t>生物工程</t>
  </si>
  <si>
    <t>吴胜男</t>
  </si>
  <si>
    <t>1997.07.14</t>
  </si>
  <si>
    <t>蚌埠医学院</t>
  </si>
  <si>
    <t>病理学与病理生理学</t>
  </si>
  <si>
    <t>陆仲锴</t>
  </si>
  <si>
    <t>1995.03.16</t>
  </si>
  <si>
    <t>江南大学</t>
  </si>
  <si>
    <t>朱晶晶</t>
  </si>
  <si>
    <t>1996.06.09</t>
  </si>
  <si>
    <t>浙江大学</t>
  </si>
  <si>
    <t>聂紫阳</t>
  </si>
  <si>
    <t>1996.04.20</t>
  </si>
  <si>
    <t>医学生物化学与分子生物学</t>
  </si>
  <si>
    <t>胡雨晴</t>
  </si>
  <si>
    <t>1996.09.15</t>
  </si>
  <si>
    <t>东南大学</t>
  </si>
  <si>
    <t>基础医学</t>
  </si>
  <si>
    <t>贺超</t>
  </si>
  <si>
    <t>1996.01.05</t>
  </si>
  <si>
    <t>浙江工业大学</t>
  </si>
  <si>
    <t>陈燕</t>
  </si>
  <si>
    <t>1996.03.19</t>
  </si>
  <si>
    <t>毛杰</t>
  </si>
  <si>
    <t>1995.10.13</t>
  </si>
  <si>
    <t>闵亦良</t>
  </si>
  <si>
    <t>1994.09.07</t>
  </si>
  <si>
    <t>法国贡比涅技术大学</t>
  </si>
  <si>
    <t>生物医学（生物工程）</t>
  </si>
  <si>
    <t>蒋苏甜</t>
  </si>
  <si>
    <t>1994.04.18</t>
  </si>
  <si>
    <t>南通大学</t>
  </si>
  <si>
    <t>吴方怡</t>
  </si>
  <si>
    <t>1997.07.05</t>
  </si>
  <si>
    <t>徐江垚</t>
  </si>
  <si>
    <t>1995.09.16</t>
  </si>
  <si>
    <t>深圳大学</t>
  </si>
  <si>
    <t>李玉杰</t>
  </si>
  <si>
    <t>1993.05.16</t>
  </si>
  <si>
    <t>广西医科大学</t>
  </si>
</sst>
</file>

<file path=xl/styles.xml><?xml version="1.0" encoding="utf-8"?>
<styleSheet xmlns="http://schemas.openxmlformats.org/spreadsheetml/2006/main">
  <numFmts count="6">
    <numFmt numFmtId="176" formatCode="0.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yyyy/mm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仿宋_GB2312"/>
      <charset val="134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5" fillId="2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2" fillId="10" borderId="7" applyNumberFormat="false" applyAlignment="false" applyProtection="false">
      <alignment vertical="center"/>
    </xf>
    <xf numFmtId="0" fontId="16" fillId="16" borderId="8" applyNumberForma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0" fillId="24" borderId="12" applyNumberFormat="false" applyFon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18" fillId="10" borderId="6" applyNumberFormat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0" fillId="9" borderId="6" applyNumberForma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vertical="center" wrapText="true"/>
    </xf>
    <xf numFmtId="176" fontId="1" fillId="0" borderId="0" xfId="0" applyNumberFormat="true" applyFont="true" applyFill="true" applyAlignment="true">
      <alignment horizontal="right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177" fontId="1" fillId="0" borderId="0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/>
    </xf>
    <xf numFmtId="176" fontId="2" fillId="0" borderId="0" xfId="0" applyNumberFormat="true" applyFont="true" applyFill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</cellXfs>
  <cellStyles count="62">
    <cellStyle name="常规" xfId="0" builtinId="0"/>
    <cellStyle name="常规 26 3" xfId="1"/>
    <cellStyle name="常规 2" xfId="2"/>
    <cellStyle name="常规 5" xfId="3"/>
    <cellStyle name="常规 4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 2 2" xfId="11"/>
    <cellStyle name="常规 26 3 2 2" xfId="12"/>
    <cellStyle name="解释性文本" xfId="13" builtinId="53"/>
    <cellStyle name="标题 2" xfId="14" builtinId="17"/>
    <cellStyle name="常规 2 3" xfId="15"/>
    <cellStyle name="常规 26 3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6 3 2" xfId="30"/>
    <cellStyle name="常规 2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zhou/Desktop/22&#24180;&#25307;&#32856;/&#28201;&#21307;&#25307;&#32856;22 &#39640;&#23618;&#27425;/&#31532;&#19968;&#25209;&#32771;&#26680;/&#19977;&#38498;/&#25104;&#32489;&#19978;&#25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D3" t="str">
            <v>徐书琦</v>
          </cell>
          <cell r="E3" t="str">
            <v>女</v>
          </cell>
          <cell r="F3" t="str">
            <v>浙江湖州</v>
          </cell>
          <cell r="G3" t="str">
            <v>1995.03.06</v>
          </cell>
          <cell r="H3" t="str">
            <v>硕士研究生</v>
          </cell>
          <cell r="I3" t="str">
            <v>河北医科大学</v>
          </cell>
          <cell r="J3" t="str">
            <v>精神病与精神卫生学</v>
          </cell>
          <cell r="K3">
            <v>93</v>
          </cell>
        </row>
        <row r="4">
          <cell r="D4" t="str">
            <v>杨丽颖</v>
          </cell>
          <cell r="E4" t="str">
            <v>女</v>
          </cell>
          <cell r="F4" t="str">
            <v>黑龙江大庆</v>
          </cell>
          <cell r="G4" t="str">
            <v>1995.06.24</v>
          </cell>
          <cell r="H4" t="str">
            <v>硕士研究生</v>
          </cell>
          <cell r="I4" t="str">
            <v>哈尔滨医科大学</v>
          </cell>
          <cell r="J4" t="str">
            <v>精神病与精神卫生学</v>
          </cell>
          <cell r="K4">
            <v>92.8</v>
          </cell>
        </row>
        <row r="5">
          <cell r="D5" t="str">
            <v>高堂雨</v>
          </cell>
          <cell r="E5" t="str">
            <v>女</v>
          </cell>
          <cell r="F5" t="str">
            <v>黑龙江</v>
          </cell>
          <cell r="G5" t="str">
            <v>1995.12.23</v>
          </cell>
          <cell r="H5" t="str">
            <v>硕士研究生</v>
          </cell>
          <cell r="I5" t="str">
            <v>哈尔滨医科大学</v>
          </cell>
          <cell r="J5" t="str">
            <v>精神病与精神卫生学</v>
          </cell>
          <cell r="K5">
            <v>91.6</v>
          </cell>
        </row>
        <row r="6">
          <cell r="D6" t="str">
            <v>吴斌</v>
          </cell>
          <cell r="E6" t="str">
            <v>男</v>
          </cell>
          <cell r="F6" t="str">
            <v>浙江湖州</v>
          </cell>
          <cell r="G6" t="str">
            <v>1995.07.19</v>
          </cell>
          <cell r="H6" t="str">
            <v>硕士研究生</v>
          </cell>
          <cell r="I6" t="str">
            <v>温州医科大学</v>
          </cell>
          <cell r="J6" t="str">
            <v>精神病与精神卫生学</v>
          </cell>
          <cell r="K6">
            <v>91.6</v>
          </cell>
        </row>
        <row r="7">
          <cell r="D7" t="str">
            <v>武艳冉</v>
          </cell>
          <cell r="E7" t="str">
            <v>女</v>
          </cell>
          <cell r="F7" t="str">
            <v>河南新乡</v>
          </cell>
          <cell r="G7" t="str">
            <v>1996.04.28</v>
          </cell>
          <cell r="H7" t="str">
            <v>硕士研究生</v>
          </cell>
          <cell r="I7" t="str">
            <v>浙江中医药大学</v>
          </cell>
          <cell r="J7" t="str">
            <v>精神病与精神卫生学</v>
          </cell>
          <cell r="K7">
            <v>91.2</v>
          </cell>
        </row>
        <row r="8">
          <cell r="D8" t="str">
            <v>吴静</v>
          </cell>
          <cell r="E8" t="str">
            <v>女</v>
          </cell>
          <cell r="F8" t="str">
            <v>福建泉州</v>
          </cell>
          <cell r="G8" t="str">
            <v>1994.12.27</v>
          </cell>
          <cell r="H8" t="str">
            <v>硕士研究生</v>
          </cell>
          <cell r="I8" t="str">
            <v>安徽医科大学</v>
          </cell>
          <cell r="J8" t="str">
            <v>精神病与精神卫生学</v>
          </cell>
          <cell r="K8">
            <v>90.4</v>
          </cell>
        </row>
        <row r="9">
          <cell r="D9" t="str">
            <v>张文晓</v>
          </cell>
          <cell r="E9" t="str">
            <v>女</v>
          </cell>
          <cell r="F9" t="str">
            <v>河南洛阳</v>
          </cell>
          <cell r="G9" t="str">
            <v>1992.10.21</v>
          </cell>
          <cell r="H9" t="str">
            <v>硕士研究生</v>
          </cell>
          <cell r="I9" t="str">
            <v>汕头大学</v>
          </cell>
          <cell r="J9" t="str">
            <v>精神病与精神卫生学</v>
          </cell>
          <cell r="K9">
            <v>88.4</v>
          </cell>
        </row>
        <row r="10">
          <cell r="D10" t="str">
            <v>姚红芳</v>
          </cell>
          <cell r="E10" t="str">
            <v>女</v>
          </cell>
          <cell r="F10" t="str">
            <v>内蒙古赤峰</v>
          </cell>
          <cell r="G10" t="str">
            <v>1994.11.20</v>
          </cell>
          <cell r="H10" t="str">
            <v>硕士研究生</v>
          </cell>
          <cell r="I10" t="str">
            <v>内蒙古医科大学</v>
          </cell>
          <cell r="J10" t="str">
            <v>精神病与精神卫生学</v>
          </cell>
          <cell r="K10">
            <v>88</v>
          </cell>
        </row>
        <row r="11">
          <cell r="D11" t="str">
            <v>罗艳</v>
          </cell>
          <cell r="E11" t="str">
            <v>女</v>
          </cell>
          <cell r="F11" t="str">
            <v>四川遂宁</v>
          </cell>
          <cell r="G11" t="str">
            <v>1993.07.22</v>
          </cell>
          <cell r="H11" t="str">
            <v>硕士研究生</v>
          </cell>
          <cell r="I11" t="str">
            <v>内蒙古医科大学</v>
          </cell>
          <cell r="J11" t="str">
            <v>精神病与精神卫生学</v>
          </cell>
          <cell r="K11">
            <v>87.4</v>
          </cell>
        </row>
        <row r="12">
          <cell r="D12" t="str">
            <v>李抒懊</v>
          </cell>
          <cell r="E12" t="str">
            <v>女</v>
          </cell>
          <cell r="F12" t="str">
            <v>黑龙江齐齐哈尔</v>
          </cell>
          <cell r="G12" t="str">
            <v>1995.01.13</v>
          </cell>
          <cell r="H12" t="str">
            <v>硕士研究生</v>
          </cell>
          <cell r="I12" t="str">
            <v>内蒙古医科大学</v>
          </cell>
          <cell r="J12" t="str">
            <v>精神病与精神卫生学</v>
          </cell>
          <cell r="K12">
            <v>87</v>
          </cell>
        </row>
        <row r="13">
          <cell r="D13" t="str">
            <v>黄莎</v>
          </cell>
          <cell r="E13" t="str">
            <v>女</v>
          </cell>
          <cell r="F13" t="str">
            <v>湖南衡山</v>
          </cell>
          <cell r="G13" t="str">
            <v>1994.10.08</v>
          </cell>
          <cell r="H13" t="str">
            <v>硕士研究生</v>
          </cell>
          <cell r="I13" t="str">
            <v>天津医科大学</v>
          </cell>
          <cell r="J13" t="str">
            <v>精神病与精神卫生学</v>
          </cell>
          <cell r="K13">
            <v>86.2</v>
          </cell>
        </row>
        <row r="14">
          <cell r="D14" t="str">
            <v>崔晓娟</v>
          </cell>
          <cell r="E14" t="str">
            <v>女</v>
          </cell>
          <cell r="F14" t="str">
            <v>山东菏泽</v>
          </cell>
          <cell r="G14" t="str">
            <v>1996.04.01</v>
          </cell>
          <cell r="H14" t="str">
            <v>硕士研究生</v>
          </cell>
          <cell r="I14" t="str">
            <v>天津医科大学</v>
          </cell>
          <cell r="J14" t="str">
            <v>精神病与精神卫生学</v>
          </cell>
          <cell r="K14">
            <v>85.4</v>
          </cell>
        </row>
        <row r="15">
          <cell r="D15" t="str">
            <v>赵昳</v>
          </cell>
          <cell r="E15" t="str">
            <v>女</v>
          </cell>
          <cell r="F15" t="str">
            <v>四川</v>
          </cell>
          <cell r="G15" t="str">
            <v>1997.01.15</v>
          </cell>
          <cell r="H15" t="str">
            <v>硕士研究生</v>
          </cell>
          <cell r="I15" t="str">
            <v>天津医科大学</v>
          </cell>
          <cell r="J15" t="str">
            <v>精神病与精神卫生学</v>
          </cell>
          <cell r="K15">
            <v>61.6</v>
          </cell>
        </row>
        <row r="16">
          <cell r="D16" t="str">
            <v>范凯丽</v>
          </cell>
          <cell r="E16" t="str">
            <v>女</v>
          </cell>
          <cell r="F16" t="str">
            <v>浙江宁波</v>
          </cell>
          <cell r="G16" t="str">
            <v>1995.05.27</v>
          </cell>
          <cell r="H16" t="str">
            <v>硕士研究生</v>
          </cell>
          <cell r="I16" t="str">
            <v>温州医科大学</v>
          </cell>
          <cell r="J16" t="str">
            <v>精神病与精神卫生学</v>
          </cell>
          <cell r="K16" t="str">
            <v>/</v>
          </cell>
        </row>
        <row r="17">
          <cell r="D17" t="str">
            <v>王行苇</v>
          </cell>
          <cell r="E17" t="str">
            <v>男</v>
          </cell>
          <cell r="F17" t="str">
            <v>浙江湖州</v>
          </cell>
          <cell r="G17" t="str">
            <v>1996.04.27</v>
          </cell>
          <cell r="H17" t="str">
            <v>硕士研究生</v>
          </cell>
          <cell r="I17" t="str">
            <v>国立中央大学（台湾）</v>
          </cell>
          <cell r="J17" t="str">
            <v>认知神经科学</v>
          </cell>
          <cell r="K17">
            <v>92.2</v>
          </cell>
        </row>
        <row r="18">
          <cell r="D18" t="str">
            <v>郑东鹏</v>
          </cell>
          <cell r="E18" t="str">
            <v>男</v>
          </cell>
          <cell r="F18" t="str">
            <v>江西上饶</v>
          </cell>
          <cell r="G18" t="str">
            <v>1998.03.19</v>
          </cell>
          <cell r="H18" t="str">
            <v>硕士研究生</v>
          </cell>
          <cell r="I18" t="str">
            <v>中国药科大学</v>
          </cell>
          <cell r="J18" t="str">
            <v>药理学</v>
          </cell>
          <cell r="K18">
            <v>91.6</v>
          </cell>
        </row>
        <row r="19">
          <cell r="D19" t="str">
            <v>卢静静</v>
          </cell>
          <cell r="E19" t="str">
            <v>女</v>
          </cell>
          <cell r="F19" t="str">
            <v>河南南阳</v>
          </cell>
          <cell r="G19" t="str">
            <v>1995.12.01</v>
          </cell>
          <cell r="H19" t="str">
            <v>硕士研究生</v>
          </cell>
          <cell r="I19" t="str">
            <v>浙江中医药大学</v>
          </cell>
          <cell r="J19" t="str">
            <v>微生物与生化药学</v>
          </cell>
          <cell r="K19">
            <v>91.2</v>
          </cell>
        </row>
        <row r="20">
          <cell r="D20" t="str">
            <v>石芳</v>
          </cell>
          <cell r="E20" t="str">
            <v>女</v>
          </cell>
          <cell r="F20" t="str">
            <v>山东济南</v>
          </cell>
          <cell r="G20" t="str">
            <v>1995.07.07</v>
          </cell>
          <cell r="H20" t="str">
            <v>硕士研究生</v>
          </cell>
          <cell r="I20" t="str">
            <v>郑州大学</v>
          </cell>
          <cell r="J20" t="str">
            <v>生物工程</v>
          </cell>
          <cell r="K20">
            <v>88.4</v>
          </cell>
        </row>
        <row r="21">
          <cell r="D21" t="str">
            <v>吴胜男</v>
          </cell>
          <cell r="E21" t="str">
            <v>女</v>
          </cell>
          <cell r="F21" t="str">
            <v>安徽亳州</v>
          </cell>
          <cell r="G21" t="str">
            <v>1997.07.14</v>
          </cell>
          <cell r="H21" t="str">
            <v>硕士研究生</v>
          </cell>
          <cell r="I21" t="str">
            <v>蚌埠医学院</v>
          </cell>
          <cell r="J21" t="str">
            <v>病理学与病理生理学</v>
          </cell>
          <cell r="K21">
            <v>86.4</v>
          </cell>
        </row>
        <row r="22">
          <cell r="D22" t="str">
            <v>陆仲锴</v>
          </cell>
          <cell r="E22" t="str">
            <v>男</v>
          </cell>
          <cell r="F22" t="str">
            <v>浙江湖州</v>
          </cell>
          <cell r="G22" t="str">
            <v>1995.03.16</v>
          </cell>
          <cell r="H22" t="str">
            <v>硕士研究生</v>
          </cell>
          <cell r="I22" t="str">
            <v>江南大学</v>
          </cell>
          <cell r="J22" t="str">
            <v>生物工程</v>
          </cell>
          <cell r="K22">
            <v>86</v>
          </cell>
        </row>
        <row r="23">
          <cell r="D23" t="str">
            <v>朱晶晶</v>
          </cell>
          <cell r="E23" t="str">
            <v>女</v>
          </cell>
          <cell r="F23" t="str">
            <v>浙江湖州</v>
          </cell>
          <cell r="G23" t="str">
            <v>1996.06.09</v>
          </cell>
          <cell r="H23" t="str">
            <v>硕士研究生</v>
          </cell>
          <cell r="I23" t="str">
            <v>浙江大学</v>
          </cell>
          <cell r="J23" t="str">
            <v>生物工程</v>
          </cell>
          <cell r="K23">
            <v>85.8</v>
          </cell>
        </row>
        <row r="24">
          <cell r="D24" t="str">
            <v>胡雨晴</v>
          </cell>
          <cell r="E24" t="str">
            <v>女</v>
          </cell>
          <cell r="F24" t="str">
            <v>安徽阜阳</v>
          </cell>
          <cell r="G24" t="str">
            <v>1996.09.15</v>
          </cell>
          <cell r="H24" t="str">
            <v>硕士研究生</v>
          </cell>
          <cell r="I24" t="str">
            <v>东南大学</v>
          </cell>
          <cell r="J24" t="str">
            <v>基础医学</v>
          </cell>
          <cell r="K24">
            <v>85.6</v>
          </cell>
        </row>
        <row r="25">
          <cell r="D25" t="str">
            <v>聂紫阳</v>
          </cell>
          <cell r="E25" t="str">
            <v>男</v>
          </cell>
          <cell r="F25" t="str">
            <v>湖北宜昌</v>
          </cell>
          <cell r="G25" t="str">
            <v>1996.04.20</v>
          </cell>
          <cell r="H25" t="str">
            <v>硕士研究生</v>
          </cell>
          <cell r="I25" t="str">
            <v>天津医科大学</v>
          </cell>
          <cell r="J25" t="str">
            <v>医学生物化学与分子生物学</v>
          </cell>
          <cell r="K25">
            <v>85.6</v>
          </cell>
        </row>
        <row r="26">
          <cell r="D26" t="str">
            <v>贺超</v>
          </cell>
          <cell r="E26" t="str">
            <v>男</v>
          </cell>
          <cell r="F26" t="str">
            <v>浙江湖州</v>
          </cell>
          <cell r="G26" t="str">
            <v>1996.01.05</v>
          </cell>
          <cell r="H26" t="str">
            <v>硕士研究生</v>
          </cell>
          <cell r="I26" t="str">
            <v>浙江工业大学</v>
          </cell>
          <cell r="J26" t="str">
            <v>生物工程</v>
          </cell>
          <cell r="K26">
            <v>80.8</v>
          </cell>
        </row>
        <row r="27">
          <cell r="D27" t="str">
            <v>陈燕</v>
          </cell>
          <cell r="E27" t="str">
            <v>女</v>
          </cell>
          <cell r="F27" t="str">
            <v>浙江温州</v>
          </cell>
          <cell r="G27" t="str">
            <v>1996.03.19</v>
          </cell>
          <cell r="H27" t="str">
            <v>硕士研究生</v>
          </cell>
          <cell r="I27" t="str">
            <v>浙江中医药大学</v>
          </cell>
          <cell r="J27" t="str">
            <v>微生物与生化药学</v>
          </cell>
          <cell r="K27">
            <v>79.8</v>
          </cell>
        </row>
        <row r="28">
          <cell r="D28" t="str">
            <v>毛杰</v>
          </cell>
          <cell r="E28" t="str">
            <v>男</v>
          </cell>
          <cell r="F28" t="str">
            <v>浙江江山</v>
          </cell>
          <cell r="G28" t="str">
            <v>1995.10.13</v>
          </cell>
          <cell r="H28" t="str">
            <v>硕士研究生</v>
          </cell>
          <cell r="I28" t="str">
            <v>浙江工业大学</v>
          </cell>
          <cell r="J28" t="str">
            <v>生物工程</v>
          </cell>
          <cell r="K28">
            <v>77.6</v>
          </cell>
        </row>
        <row r="29">
          <cell r="D29" t="str">
            <v>闵亦良</v>
          </cell>
          <cell r="E29" t="str">
            <v>男</v>
          </cell>
          <cell r="F29" t="str">
            <v>浙江湖州</v>
          </cell>
          <cell r="G29" t="str">
            <v>1994.09.07</v>
          </cell>
          <cell r="H29" t="str">
            <v>硕士研究生</v>
          </cell>
          <cell r="I29" t="str">
            <v>法国贡比涅技术大学</v>
          </cell>
          <cell r="J29" t="str">
            <v>生物医学（生物工程）</v>
          </cell>
          <cell r="K29">
            <v>77.2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43"/>
  <sheetViews>
    <sheetView tabSelected="1" zoomScale="80" zoomScaleNormal="80" workbookViewId="0">
      <pane ySplit="2" topLeftCell="A25" activePane="bottomLeft" state="frozen"/>
      <selection/>
      <selection pane="bottomLeft" activeCell="R33" sqref="R33"/>
    </sheetView>
  </sheetViews>
  <sheetFormatPr defaultColWidth="9" defaultRowHeight="28" customHeight="true"/>
  <cols>
    <col min="1" max="1" width="6.10833333333333" style="1" customWidth="true"/>
    <col min="2" max="2" width="23.125" style="2" customWidth="true"/>
    <col min="3" max="3" width="16.7166666666667" style="1" customWidth="true"/>
    <col min="4" max="4" width="12.3416666666667" style="1" customWidth="true"/>
    <col min="5" max="5" width="8.9" style="1" customWidth="true"/>
    <col min="6" max="6" width="15.4666666666667" style="3" customWidth="true"/>
    <col min="7" max="7" width="15.15" style="1" customWidth="true"/>
    <col min="8" max="8" width="25.9333333333333" style="1" customWidth="true"/>
    <col min="9" max="9" width="24.6833333333333" style="1" customWidth="true"/>
    <col min="10" max="10" width="10.4666666666667" style="4" customWidth="true"/>
    <col min="11" max="11" width="11.25" style="1" customWidth="true"/>
    <col min="12" max="16384" width="9" style="1"/>
  </cols>
  <sheetData>
    <row r="1" ht="46" customHeight="true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19"/>
      <c r="K1" s="5"/>
    </row>
    <row r="2" s="1" customFormat="true" ht="40" customHeight="true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5" t="s">
        <v>6</v>
      </c>
      <c r="G2" s="6" t="s">
        <v>7</v>
      </c>
      <c r="H2" s="6" t="s">
        <v>8</v>
      </c>
      <c r="I2" s="6" t="s">
        <v>9</v>
      </c>
      <c r="J2" s="20" t="s">
        <v>10</v>
      </c>
      <c r="K2" s="6" t="s">
        <v>11</v>
      </c>
    </row>
    <row r="3" s="1" customFormat="true" customHeight="true" spans="1:11">
      <c r="A3" s="7">
        <v>1</v>
      </c>
      <c r="B3" s="8" t="s">
        <v>12</v>
      </c>
      <c r="C3" s="9" t="s">
        <v>13</v>
      </c>
      <c r="D3" s="7" t="s">
        <v>14</v>
      </c>
      <c r="E3" s="7" t="s">
        <v>15</v>
      </c>
      <c r="F3" s="16" t="s">
        <v>16</v>
      </c>
      <c r="G3" s="7" t="s">
        <v>17</v>
      </c>
      <c r="H3" s="7" t="s">
        <v>18</v>
      </c>
      <c r="I3" s="7" t="s">
        <v>19</v>
      </c>
      <c r="J3" s="21">
        <f>VLOOKUP(D3,[1]Sheet1!$D$3:$K$29,8,0)</f>
        <v>93</v>
      </c>
      <c r="K3" s="22" t="s">
        <v>20</v>
      </c>
    </row>
    <row r="4" s="1" customFormat="true" customHeight="true" spans="1:11">
      <c r="A4" s="7">
        <v>2</v>
      </c>
      <c r="B4" s="10"/>
      <c r="C4" s="11"/>
      <c r="D4" s="7" t="s">
        <v>21</v>
      </c>
      <c r="E4" s="7" t="s">
        <v>15</v>
      </c>
      <c r="F4" s="16" t="s">
        <v>22</v>
      </c>
      <c r="G4" s="7" t="s">
        <v>17</v>
      </c>
      <c r="H4" s="7" t="s">
        <v>23</v>
      </c>
      <c r="I4" s="7" t="s">
        <v>19</v>
      </c>
      <c r="J4" s="21">
        <f>VLOOKUP(D4,[1]Sheet1!$D$3:$K$29,8,0)</f>
        <v>92.8</v>
      </c>
      <c r="K4" s="22" t="s">
        <v>20</v>
      </c>
    </row>
    <row r="5" s="1" customFormat="true" customHeight="true" spans="1:11">
      <c r="A5" s="7">
        <v>3</v>
      </c>
      <c r="B5" s="10"/>
      <c r="C5" s="11"/>
      <c r="D5" s="7" t="s">
        <v>24</v>
      </c>
      <c r="E5" s="7" t="s">
        <v>25</v>
      </c>
      <c r="F5" s="16" t="s">
        <v>26</v>
      </c>
      <c r="G5" s="7" t="s">
        <v>17</v>
      </c>
      <c r="H5" s="7" t="s">
        <v>27</v>
      </c>
      <c r="I5" s="7" t="s">
        <v>19</v>
      </c>
      <c r="J5" s="21">
        <f>VLOOKUP(D5,[1]Sheet1!$D$3:$K$29,8,0)</f>
        <v>91.6</v>
      </c>
      <c r="K5" s="22" t="s">
        <v>20</v>
      </c>
    </row>
    <row r="6" s="1" customFormat="true" customHeight="true" spans="1:11">
      <c r="A6" s="7">
        <v>4</v>
      </c>
      <c r="B6" s="10"/>
      <c r="C6" s="11"/>
      <c r="D6" s="7" t="s">
        <v>28</v>
      </c>
      <c r="E6" s="7" t="s">
        <v>15</v>
      </c>
      <c r="F6" s="16" t="s">
        <v>29</v>
      </c>
      <c r="G6" s="7" t="s">
        <v>17</v>
      </c>
      <c r="H6" s="7" t="s">
        <v>23</v>
      </c>
      <c r="I6" s="7" t="s">
        <v>19</v>
      </c>
      <c r="J6" s="21">
        <f>VLOOKUP(D6,[1]Sheet1!$D$3:$K$29,8,0)</f>
        <v>91.6</v>
      </c>
      <c r="K6" s="22" t="s">
        <v>20</v>
      </c>
    </row>
    <row r="7" s="1" customFormat="true" customHeight="true" spans="1:11">
      <c r="A7" s="7">
        <v>5</v>
      </c>
      <c r="B7" s="10"/>
      <c r="C7" s="11"/>
      <c r="D7" s="7" t="s">
        <v>30</v>
      </c>
      <c r="E7" s="7" t="s">
        <v>15</v>
      </c>
      <c r="F7" s="16" t="s">
        <v>31</v>
      </c>
      <c r="G7" s="7" t="s">
        <v>17</v>
      </c>
      <c r="H7" s="7" t="s">
        <v>32</v>
      </c>
      <c r="I7" s="7" t="s">
        <v>19</v>
      </c>
      <c r="J7" s="21">
        <f>VLOOKUP(D7,[1]Sheet1!$D$3:$K$29,8,0)</f>
        <v>91.2</v>
      </c>
      <c r="K7" s="22" t="s">
        <v>20</v>
      </c>
    </row>
    <row r="8" s="1" customFormat="true" customHeight="true" spans="1:11">
      <c r="A8" s="7">
        <v>6</v>
      </c>
      <c r="B8" s="10"/>
      <c r="C8" s="11"/>
      <c r="D8" s="7" t="s">
        <v>33</v>
      </c>
      <c r="E8" s="7" t="s">
        <v>15</v>
      </c>
      <c r="F8" s="16" t="s">
        <v>34</v>
      </c>
      <c r="G8" s="7" t="s">
        <v>17</v>
      </c>
      <c r="H8" s="7" t="s">
        <v>35</v>
      </c>
      <c r="I8" s="7" t="s">
        <v>19</v>
      </c>
      <c r="J8" s="21">
        <f>VLOOKUP(D8,[1]Sheet1!$D$3:$K$29,8,0)</f>
        <v>90.4</v>
      </c>
      <c r="K8" s="22" t="s">
        <v>20</v>
      </c>
    </row>
    <row r="9" s="1" customFormat="true" customHeight="true" spans="1:11">
      <c r="A9" s="7">
        <v>7</v>
      </c>
      <c r="B9" s="10"/>
      <c r="C9" s="11"/>
      <c r="D9" s="7" t="s">
        <v>36</v>
      </c>
      <c r="E9" s="7" t="s">
        <v>15</v>
      </c>
      <c r="F9" s="16" t="s">
        <v>37</v>
      </c>
      <c r="G9" s="7" t="s">
        <v>17</v>
      </c>
      <c r="H9" s="7" t="s">
        <v>38</v>
      </c>
      <c r="I9" s="7" t="s">
        <v>19</v>
      </c>
      <c r="J9" s="21">
        <f>VLOOKUP(D9,[1]Sheet1!$D$3:$K$29,8,0)</f>
        <v>88.4</v>
      </c>
      <c r="K9" s="22" t="s">
        <v>20</v>
      </c>
    </row>
    <row r="10" s="1" customFormat="true" customHeight="true" spans="1:11">
      <c r="A10" s="7">
        <v>8</v>
      </c>
      <c r="B10" s="10"/>
      <c r="C10" s="11"/>
      <c r="D10" s="7" t="s">
        <v>39</v>
      </c>
      <c r="E10" s="7" t="s">
        <v>15</v>
      </c>
      <c r="F10" s="17" t="s">
        <v>40</v>
      </c>
      <c r="G10" s="7" t="s">
        <v>17</v>
      </c>
      <c r="H10" s="7" t="s">
        <v>41</v>
      </c>
      <c r="I10" s="7" t="s">
        <v>19</v>
      </c>
      <c r="J10" s="21">
        <f>VLOOKUP(D10,[1]Sheet1!$D$3:$K$29,8,0)</f>
        <v>88</v>
      </c>
      <c r="K10" s="22" t="s">
        <v>20</v>
      </c>
    </row>
    <row r="11" s="1" customFormat="true" customHeight="true" spans="1:11">
      <c r="A11" s="7">
        <v>9</v>
      </c>
      <c r="B11" s="10"/>
      <c r="C11" s="11"/>
      <c r="D11" s="7" t="s">
        <v>42</v>
      </c>
      <c r="E11" s="7" t="s">
        <v>15</v>
      </c>
      <c r="F11" s="16" t="s">
        <v>43</v>
      </c>
      <c r="G11" s="7" t="s">
        <v>17</v>
      </c>
      <c r="H11" s="7" t="s">
        <v>41</v>
      </c>
      <c r="I11" s="7" t="s">
        <v>19</v>
      </c>
      <c r="J11" s="21">
        <f>VLOOKUP(D11,[1]Sheet1!$D$3:$K$29,8,0)</f>
        <v>87.4</v>
      </c>
      <c r="K11" s="22" t="s">
        <v>20</v>
      </c>
    </row>
    <row r="12" s="1" customFormat="true" customHeight="true" spans="1:11">
      <c r="A12" s="7">
        <v>10</v>
      </c>
      <c r="B12" s="10"/>
      <c r="C12" s="11"/>
      <c r="D12" s="7" t="s">
        <v>44</v>
      </c>
      <c r="E12" s="7" t="s">
        <v>15</v>
      </c>
      <c r="F12" s="16" t="s">
        <v>45</v>
      </c>
      <c r="G12" s="7" t="s">
        <v>17</v>
      </c>
      <c r="H12" s="7" t="s">
        <v>41</v>
      </c>
      <c r="I12" s="7" t="s">
        <v>19</v>
      </c>
      <c r="J12" s="21">
        <f>VLOOKUP(D12,[1]Sheet1!$D$3:$K$29,8,0)</f>
        <v>87</v>
      </c>
      <c r="K12" s="22" t="s">
        <v>20</v>
      </c>
    </row>
    <row r="13" s="1" customFormat="true" customHeight="true" spans="1:11">
      <c r="A13" s="7">
        <v>11</v>
      </c>
      <c r="B13" s="10"/>
      <c r="C13" s="11"/>
      <c r="D13" s="7" t="s">
        <v>46</v>
      </c>
      <c r="E13" s="7" t="s">
        <v>15</v>
      </c>
      <c r="F13" s="7" t="s">
        <v>47</v>
      </c>
      <c r="G13" s="7" t="s">
        <v>17</v>
      </c>
      <c r="H13" s="7" t="s">
        <v>48</v>
      </c>
      <c r="I13" s="7" t="s">
        <v>19</v>
      </c>
      <c r="J13" s="21">
        <f>VLOOKUP(D13,[1]Sheet1!$D$3:$K$29,8,0)</f>
        <v>86.2</v>
      </c>
      <c r="K13" s="22" t="s">
        <v>20</v>
      </c>
    </row>
    <row r="14" s="1" customFormat="true" customHeight="true" spans="1:11">
      <c r="A14" s="7">
        <v>12</v>
      </c>
      <c r="B14" s="10"/>
      <c r="C14" s="11"/>
      <c r="D14" s="7" t="s">
        <v>49</v>
      </c>
      <c r="E14" s="7" t="s">
        <v>15</v>
      </c>
      <c r="F14" s="16" t="s">
        <v>50</v>
      </c>
      <c r="G14" s="7" t="s">
        <v>17</v>
      </c>
      <c r="H14" s="7" t="s">
        <v>48</v>
      </c>
      <c r="I14" s="7" t="s">
        <v>19</v>
      </c>
      <c r="J14" s="21">
        <f>VLOOKUP(D14,[1]Sheet1!$D$3:$K$29,8,0)</f>
        <v>85.4</v>
      </c>
      <c r="K14" s="22" t="s">
        <v>20</v>
      </c>
    </row>
    <row r="15" s="1" customFormat="true" customHeight="true" spans="1:11">
      <c r="A15" s="7">
        <v>13</v>
      </c>
      <c r="B15" s="10"/>
      <c r="C15" s="11"/>
      <c r="D15" s="7" t="s">
        <v>51</v>
      </c>
      <c r="E15" s="7" t="s">
        <v>15</v>
      </c>
      <c r="F15" s="16" t="s">
        <v>52</v>
      </c>
      <c r="G15" s="7" t="s">
        <v>17</v>
      </c>
      <c r="H15" s="7" t="s">
        <v>48</v>
      </c>
      <c r="I15" s="7" t="s">
        <v>19</v>
      </c>
      <c r="J15" s="21">
        <f>VLOOKUP(D15,[1]Sheet1!$D$3:$K$29,8,0)</f>
        <v>61.6</v>
      </c>
      <c r="K15" s="22" t="s">
        <v>20</v>
      </c>
    </row>
    <row r="16" s="1" customFormat="true" customHeight="true" spans="1:11">
      <c r="A16" s="7">
        <v>14</v>
      </c>
      <c r="B16" s="10"/>
      <c r="C16" s="11"/>
      <c r="D16" s="7" t="s">
        <v>53</v>
      </c>
      <c r="E16" s="7" t="s">
        <v>15</v>
      </c>
      <c r="F16" s="16" t="s">
        <v>54</v>
      </c>
      <c r="G16" s="7" t="s">
        <v>17</v>
      </c>
      <c r="H16" s="7" t="s">
        <v>18</v>
      </c>
      <c r="I16" s="7" t="s">
        <v>19</v>
      </c>
      <c r="J16" s="21" t="s">
        <v>55</v>
      </c>
      <c r="K16" s="7" t="s">
        <v>56</v>
      </c>
    </row>
    <row r="17" s="1" customFormat="true" customHeight="true" spans="1:11">
      <c r="A17" s="7">
        <v>15</v>
      </c>
      <c r="B17" s="10"/>
      <c r="C17" s="11"/>
      <c r="D17" s="7" t="s">
        <v>57</v>
      </c>
      <c r="E17" s="7" t="s">
        <v>15</v>
      </c>
      <c r="F17" s="16" t="s">
        <v>58</v>
      </c>
      <c r="G17" s="7" t="s">
        <v>17</v>
      </c>
      <c r="H17" s="7" t="s">
        <v>23</v>
      </c>
      <c r="I17" s="7" t="s">
        <v>19</v>
      </c>
      <c r="J17" s="21" t="s">
        <v>55</v>
      </c>
      <c r="K17" s="7" t="s">
        <v>56</v>
      </c>
    </row>
    <row r="18" s="1" customFormat="true" customHeight="true" spans="1:11">
      <c r="A18" s="7">
        <v>16</v>
      </c>
      <c r="B18" s="10"/>
      <c r="C18" s="11"/>
      <c r="D18" s="7" t="s">
        <v>59</v>
      </c>
      <c r="E18" s="7" t="s">
        <v>15</v>
      </c>
      <c r="F18" s="16" t="s">
        <v>60</v>
      </c>
      <c r="G18" s="7" t="s">
        <v>17</v>
      </c>
      <c r="H18" s="7" t="s">
        <v>18</v>
      </c>
      <c r="I18" s="7" t="s">
        <v>19</v>
      </c>
      <c r="J18" s="21" t="s">
        <v>55</v>
      </c>
      <c r="K18" s="7" t="s">
        <v>56</v>
      </c>
    </row>
    <row r="19" s="1" customFormat="true" customHeight="true" spans="1:11">
      <c r="A19" s="7">
        <v>17</v>
      </c>
      <c r="B19" s="10"/>
      <c r="C19" s="11"/>
      <c r="D19" s="7" t="s">
        <v>61</v>
      </c>
      <c r="E19" s="7" t="s">
        <v>15</v>
      </c>
      <c r="F19" s="16" t="s">
        <v>62</v>
      </c>
      <c r="G19" s="7" t="s">
        <v>17</v>
      </c>
      <c r="H19" s="7" t="s">
        <v>41</v>
      </c>
      <c r="I19" s="7" t="s">
        <v>19</v>
      </c>
      <c r="J19" s="21" t="s">
        <v>55</v>
      </c>
      <c r="K19" s="7" t="s">
        <v>56</v>
      </c>
    </row>
    <row r="20" s="1" customFormat="true" customHeight="true" spans="1:11">
      <c r="A20" s="7">
        <v>18</v>
      </c>
      <c r="B20" s="10"/>
      <c r="C20" s="11"/>
      <c r="D20" s="7" t="s">
        <v>63</v>
      </c>
      <c r="E20" s="7" t="s">
        <v>15</v>
      </c>
      <c r="F20" s="16" t="s">
        <v>64</v>
      </c>
      <c r="G20" s="7" t="s">
        <v>17</v>
      </c>
      <c r="H20" s="7" t="s">
        <v>18</v>
      </c>
      <c r="I20" s="7" t="s">
        <v>19</v>
      </c>
      <c r="J20" s="21" t="s">
        <v>55</v>
      </c>
      <c r="K20" s="7" t="s">
        <v>56</v>
      </c>
    </row>
    <row r="21" s="1" customFormat="true" customHeight="true" spans="1:11">
      <c r="A21" s="7">
        <v>19</v>
      </c>
      <c r="B21" s="10"/>
      <c r="C21" s="11"/>
      <c r="D21" s="7" t="s">
        <v>65</v>
      </c>
      <c r="E21" s="7" t="s">
        <v>15</v>
      </c>
      <c r="F21" s="16" t="s">
        <v>66</v>
      </c>
      <c r="G21" s="7" t="s">
        <v>17</v>
      </c>
      <c r="H21" s="7" t="s">
        <v>18</v>
      </c>
      <c r="I21" s="7" t="s">
        <v>19</v>
      </c>
      <c r="J21" s="21" t="s">
        <v>55</v>
      </c>
      <c r="K21" s="7" t="s">
        <v>56</v>
      </c>
    </row>
    <row r="22" s="1" customFormat="true" customHeight="true" spans="1:11">
      <c r="A22" s="7">
        <v>20</v>
      </c>
      <c r="B22" s="10"/>
      <c r="C22" s="11"/>
      <c r="D22" s="7" t="s">
        <v>67</v>
      </c>
      <c r="E22" s="7" t="s">
        <v>15</v>
      </c>
      <c r="F22" s="16" t="s">
        <v>68</v>
      </c>
      <c r="G22" s="7" t="s">
        <v>17</v>
      </c>
      <c r="H22" s="7" t="s">
        <v>18</v>
      </c>
      <c r="I22" s="7" t="s">
        <v>19</v>
      </c>
      <c r="J22" s="21" t="s">
        <v>55</v>
      </c>
      <c r="K22" s="7" t="s">
        <v>56</v>
      </c>
    </row>
    <row r="23" s="1" customFormat="true" customHeight="true" spans="1:11">
      <c r="A23" s="7">
        <v>21</v>
      </c>
      <c r="B23" s="10"/>
      <c r="C23" s="11"/>
      <c r="D23" s="7" t="s">
        <v>69</v>
      </c>
      <c r="E23" s="7" t="s">
        <v>15</v>
      </c>
      <c r="F23" s="16" t="s">
        <v>70</v>
      </c>
      <c r="G23" s="7" t="s">
        <v>17</v>
      </c>
      <c r="H23" s="7" t="s">
        <v>41</v>
      </c>
      <c r="I23" s="7" t="s">
        <v>19</v>
      </c>
      <c r="J23" s="21" t="s">
        <v>55</v>
      </c>
      <c r="K23" s="7" t="s">
        <v>56</v>
      </c>
    </row>
    <row r="24" s="1" customFormat="true" customHeight="true" spans="1:11">
      <c r="A24" s="7">
        <v>22</v>
      </c>
      <c r="B24" s="10"/>
      <c r="C24" s="11"/>
      <c r="D24" s="7" t="s">
        <v>71</v>
      </c>
      <c r="E24" s="7" t="s">
        <v>15</v>
      </c>
      <c r="F24" s="16" t="s">
        <v>72</v>
      </c>
      <c r="G24" s="7" t="s">
        <v>17</v>
      </c>
      <c r="H24" s="7" t="s">
        <v>18</v>
      </c>
      <c r="I24" s="7" t="s">
        <v>19</v>
      </c>
      <c r="J24" s="21" t="s">
        <v>55</v>
      </c>
      <c r="K24" s="7" t="s">
        <v>56</v>
      </c>
    </row>
    <row r="25" s="1" customFormat="true" customHeight="true" spans="1:11">
      <c r="A25" s="7">
        <v>23</v>
      </c>
      <c r="B25" s="10"/>
      <c r="C25" s="11"/>
      <c r="D25" s="7" t="s">
        <v>73</v>
      </c>
      <c r="E25" s="7" t="s">
        <v>15</v>
      </c>
      <c r="F25" s="16" t="s">
        <v>74</v>
      </c>
      <c r="G25" s="7" t="s">
        <v>17</v>
      </c>
      <c r="H25" s="7" t="s">
        <v>27</v>
      </c>
      <c r="I25" s="7" t="s">
        <v>19</v>
      </c>
      <c r="J25" s="21" t="s">
        <v>55</v>
      </c>
      <c r="K25" s="7" t="s">
        <v>56</v>
      </c>
    </row>
    <row r="26" s="1" customFormat="true" customHeight="true" spans="1:11">
      <c r="A26" s="7">
        <v>24</v>
      </c>
      <c r="B26" s="10"/>
      <c r="C26" s="12"/>
      <c r="D26" s="7" t="s">
        <v>75</v>
      </c>
      <c r="E26" s="7" t="s">
        <v>15</v>
      </c>
      <c r="F26" s="16" t="s">
        <v>76</v>
      </c>
      <c r="G26" s="7" t="s">
        <v>17</v>
      </c>
      <c r="H26" s="7" t="s">
        <v>27</v>
      </c>
      <c r="I26" s="7" t="s">
        <v>19</v>
      </c>
      <c r="J26" s="21" t="s">
        <v>55</v>
      </c>
      <c r="K26" s="7" t="s">
        <v>56</v>
      </c>
    </row>
    <row r="27" s="1" customFormat="true" customHeight="true" spans="1:11">
      <c r="A27" s="7">
        <v>25</v>
      </c>
      <c r="B27" s="10"/>
      <c r="C27" s="9" t="s">
        <v>77</v>
      </c>
      <c r="D27" s="7" t="s">
        <v>78</v>
      </c>
      <c r="E27" s="7" t="s">
        <v>25</v>
      </c>
      <c r="F27" s="16" t="s">
        <v>79</v>
      </c>
      <c r="G27" s="7" t="s">
        <v>17</v>
      </c>
      <c r="H27" s="7" t="s">
        <v>80</v>
      </c>
      <c r="I27" s="7" t="s">
        <v>81</v>
      </c>
      <c r="J27" s="21">
        <f>VLOOKUP(D27,[1]Sheet1!$D$3:$K$29,8,0)</f>
        <v>92.2</v>
      </c>
      <c r="K27" s="22" t="s">
        <v>20</v>
      </c>
    </row>
    <row r="28" s="1" customFormat="true" customHeight="true" spans="1:11">
      <c r="A28" s="7">
        <v>26</v>
      </c>
      <c r="B28" s="10"/>
      <c r="C28" s="11"/>
      <c r="D28" s="7" t="s">
        <v>82</v>
      </c>
      <c r="E28" s="7" t="s">
        <v>25</v>
      </c>
      <c r="F28" s="16" t="s">
        <v>83</v>
      </c>
      <c r="G28" s="7" t="s">
        <v>17</v>
      </c>
      <c r="H28" s="7" t="s">
        <v>84</v>
      </c>
      <c r="I28" s="7" t="s">
        <v>85</v>
      </c>
      <c r="J28" s="21">
        <f>VLOOKUP(D28,[1]Sheet1!$D$3:$K$29,8,0)</f>
        <v>91.6</v>
      </c>
      <c r="K28" s="22" t="s">
        <v>20</v>
      </c>
    </row>
    <row r="29" s="1" customFormat="true" customHeight="true" spans="1:11">
      <c r="A29" s="7">
        <v>27</v>
      </c>
      <c r="B29" s="10"/>
      <c r="C29" s="11"/>
      <c r="D29" s="7" t="s">
        <v>86</v>
      </c>
      <c r="E29" s="7" t="s">
        <v>15</v>
      </c>
      <c r="F29" s="16" t="s">
        <v>87</v>
      </c>
      <c r="G29" s="7" t="s">
        <v>17</v>
      </c>
      <c r="H29" s="7" t="s">
        <v>32</v>
      </c>
      <c r="I29" s="7" t="s">
        <v>88</v>
      </c>
      <c r="J29" s="21">
        <f>VLOOKUP(D29,[1]Sheet1!$D$3:$K$29,8,0)</f>
        <v>91.2</v>
      </c>
      <c r="K29" s="22" t="s">
        <v>20</v>
      </c>
    </row>
    <row r="30" s="1" customFormat="true" customHeight="true" spans="1:11">
      <c r="A30" s="7">
        <v>28</v>
      </c>
      <c r="B30" s="10"/>
      <c r="C30" s="11"/>
      <c r="D30" s="7" t="s">
        <v>89</v>
      </c>
      <c r="E30" s="7" t="s">
        <v>15</v>
      </c>
      <c r="F30" s="16" t="s">
        <v>90</v>
      </c>
      <c r="G30" s="7" t="s">
        <v>17</v>
      </c>
      <c r="H30" s="7" t="s">
        <v>91</v>
      </c>
      <c r="I30" s="7" t="s">
        <v>92</v>
      </c>
      <c r="J30" s="21">
        <f>VLOOKUP(D30,[1]Sheet1!$D$3:$K$29,8,0)</f>
        <v>88.4</v>
      </c>
      <c r="K30" s="22" t="s">
        <v>20</v>
      </c>
    </row>
    <row r="31" s="1" customFormat="true" customHeight="true" spans="1:11">
      <c r="A31" s="7">
        <v>29</v>
      </c>
      <c r="B31" s="10"/>
      <c r="C31" s="11"/>
      <c r="D31" s="13" t="s">
        <v>93</v>
      </c>
      <c r="E31" s="13" t="s">
        <v>15</v>
      </c>
      <c r="F31" s="18" t="s">
        <v>94</v>
      </c>
      <c r="G31" s="13" t="s">
        <v>17</v>
      </c>
      <c r="H31" s="13" t="s">
        <v>95</v>
      </c>
      <c r="I31" s="13" t="s">
        <v>96</v>
      </c>
      <c r="J31" s="21">
        <f>VLOOKUP(D31,[1]Sheet1!$D$3:$K$29,8,0)</f>
        <v>86.4</v>
      </c>
      <c r="K31" s="22" t="s">
        <v>20</v>
      </c>
    </row>
    <row r="32" s="1" customFormat="true" customHeight="true" spans="1:11">
      <c r="A32" s="7">
        <v>30</v>
      </c>
      <c r="B32" s="10"/>
      <c r="C32" s="11"/>
      <c r="D32" s="7" t="s">
        <v>97</v>
      </c>
      <c r="E32" s="7" t="s">
        <v>25</v>
      </c>
      <c r="F32" s="16" t="s">
        <v>98</v>
      </c>
      <c r="G32" s="7" t="s">
        <v>17</v>
      </c>
      <c r="H32" s="7" t="s">
        <v>99</v>
      </c>
      <c r="I32" s="7" t="s">
        <v>92</v>
      </c>
      <c r="J32" s="21">
        <f>VLOOKUP(D32,[1]Sheet1!$D$3:$K$29,8,0)</f>
        <v>86</v>
      </c>
      <c r="K32" s="22" t="s">
        <v>20</v>
      </c>
    </row>
    <row r="33" s="1" customFormat="true" customHeight="true" spans="1:11">
      <c r="A33" s="7">
        <v>31</v>
      </c>
      <c r="B33" s="10"/>
      <c r="C33" s="11"/>
      <c r="D33" s="7" t="s">
        <v>100</v>
      </c>
      <c r="E33" s="7" t="s">
        <v>15</v>
      </c>
      <c r="F33" s="16" t="s">
        <v>101</v>
      </c>
      <c r="G33" s="7" t="s">
        <v>17</v>
      </c>
      <c r="H33" s="7" t="s">
        <v>102</v>
      </c>
      <c r="I33" s="7" t="s">
        <v>92</v>
      </c>
      <c r="J33" s="21">
        <f>VLOOKUP(D33,[1]Sheet1!$D$3:$K$29,8,0)</f>
        <v>85.8</v>
      </c>
      <c r="K33" s="7" t="s">
        <v>56</v>
      </c>
    </row>
    <row r="34" s="1" customFormat="true" customHeight="true" spans="1:11">
      <c r="A34" s="7">
        <v>32</v>
      </c>
      <c r="B34" s="10"/>
      <c r="C34" s="11"/>
      <c r="D34" s="7" t="s">
        <v>103</v>
      </c>
      <c r="E34" s="7" t="s">
        <v>25</v>
      </c>
      <c r="F34" s="16" t="s">
        <v>104</v>
      </c>
      <c r="G34" s="7" t="s">
        <v>17</v>
      </c>
      <c r="H34" s="7" t="s">
        <v>48</v>
      </c>
      <c r="I34" s="7" t="s">
        <v>105</v>
      </c>
      <c r="J34" s="21">
        <f>VLOOKUP(D34,[1]Sheet1!$D$3:$K$29,8,0)</f>
        <v>85.6</v>
      </c>
      <c r="K34" s="7" t="s">
        <v>56</v>
      </c>
    </row>
    <row r="35" s="1" customFormat="true" customHeight="true" spans="1:11">
      <c r="A35" s="7">
        <v>33</v>
      </c>
      <c r="B35" s="10"/>
      <c r="C35" s="11"/>
      <c r="D35" s="7" t="s">
        <v>106</v>
      </c>
      <c r="E35" s="7" t="s">
        <v>15</v>
      </c>
      <c r="F35" s="16" t="s">
        <v>107</v>
      </c>
      <c r="G35" s="7" t="s">
        <v>17</v>
      </c>
      <c r="H35" s="7" t="s">
        <v>108</v>
      </c>
      <c r="I35" s="7" t="s">
        <v>109</v>
      </c>
      <c r="J35" s="21">
        <f>VLOOKUP(D35,[1]Sheet1!$D$3:$K$29,8,0)</f>
        <v>85.6</v>
      </c>
      <c r="K35" s="7" t="s">
        <v>56</v>
      </c>
    </row>
    <row r="36" s="1" customFormat="true" customHeight="true" spans="1:11">
      <c r="A36" s="7">
        <v>34</v>
      </c>
      <c r="B36" s="10"/>
      <c r="C36" s="11"/>
      <c r="D36" s="7" t="s">
        <v>110</v>
      </c>
      <c r="E36" s="7" t="s">
        <v>25</v>
      </c>
      <c r="F36" s="16" t="s">
        <v>111</v>
      </c>
      <c r="G36" s="7" t="s">
        <v>17</v>
      </c>
      <c r="H36" s="7" t="s">
        <v>112</v>
      </c>
      <c r="I36" s="7" t="s">
        <v>92</v>
      </c>
      <c r="J36" s="21">
        <f>VLOOKUP(D36,[1]Sheet1!$D$3:$K$29,8,0)</f>
        <v>80.8</v>
      </c>
      <c r="K36" s="7" t="s">
        <v>56</v>
      </c>
    </row>
    <row r="37" s="1" customFormat="true" customHeight="true" spans="1:11">
      <c r="A37" s="7">
        <v>35</v>
      </c>
      <c r="B37" s="10"/>
      <c r="C37" s="11"/>
      <c r="D37" s="7" t="s">
        <v>113</v>
      </c>
      <c r="E37" s="7" t="s">
        <v>15</v>
      </c>
      <c r="F37" s="16" t="s">
        <v>114</v>
      </c>
      <c r="G37" s="7" t="s">
        <v>17</v>
      </c>
      <c r="H37" s="7" t="s">
        <v>32</v>
      </c>
      <c r="I37" s="7" t="s">
        <v>88</v>
      </c>
      <c r="J37" s="21">
        <f>VLOOKUP(D37,[1]Sheet1!$D$3:$K$29,8,0)</f>
        <v>79.8</v>
      </c>
      <c r="K37" s="7" t="s">
        <v>56</v>
      </c>
    </row>
    <row r="38" s="1" customFormat="true" customHeight="true" spans="1:11">
      <c r="A38" s="7">
        <v>36</v>
      </c>
      <c r="B38" s="10"/>
      <c r="C38" s="11"/>
      <c r="D38" s="7" t="s">
        <v>115</v>
      </c>
      <c r="E38" s="7" t="s">
        <v>25</v>
      </c>
      <c r="F38" s="16" t="s">
        <v>116</v>
      </c>
      <c r="G38" s="7" t="s">
        <v>17</v>
      </c>
      <c r="H38" s="7" t="s">
        <v>112</v>
      </c>
      <c r="I38" s="7" t="s">
        <v>92</v>
      </c>
      <c r="J38" s="21">
        <f>VLOOKUP(D38,[1]Sheet1!$D$3:$K$29,8,0)</f>
        <v>77.6</v>
      </c>
      <c r="K38" s="7" t="s">
        <v>56</v>
      </c>
    </row>
    <row r="39" s="1" customFormat="true" customHeight="true" spans="1:11">
      <c r="A39" s="7">
        <v>37</v>
      </c>
      <c r="B39" s="10"/>
      <c r="C39" s="11"/>
      <c r="D39" s="7" t="s">
        <v>117</v>
      </c>
      <c r="E39" s="7" t="s">
        <v>25</v>
      </c>
      <c r="F39" s="16" t="s">
        <v>118</v>
      </c>
      <c r="G39" s="7" t="s">
        <v>17</v>
      </c>
      <c r="H39" s="7" t="s">
        <v>119</v>
      </c>
      <c r="I39" s="7" t="s">
        <v>120</v>
      </c>
      <c r="J39" s="21">
        <f>VLOOKUP(D39,[1]Sheet1!$D$3:$K$29,8,0)</f>
        <v>77.2</v>
      </c>
      <c r="K39" s="7" t="s">
        <v>56</v>
      </c>
    </row>
    <row r="40" s="1" customFormat="true" customHeight="true" spans="1:11">
      <c r="A40" s="7">
        <v>38</v>
      </c>
      <c r="B40" s="10"/>
      <c r="C40" s="11"/>
      <c r="D40" s="7" t="s">
        <v>121</v>
      </c>
      <c r="E40" s="7" t="s">
        <v>15</v>
      </c>
      <c r="F40" s="16" t="s">
        <v>122</v>
      </c>
      <c r="G40" s="7" t="s">
        <v>17</v>
      </c>
      <c r="H40" s="7" t="s">
        <v>123</v>
      </c>
      <c r="I40" s="7" t="s">
        <v>96</v>
      </c>
      <c r="J40" s="21" t="s">
        <v>55</v>
      </c>
      <c r="K40" s="7" t="s">
        <v>56</v>
      </c>
    </row>
    <row r="41" s="1" customFormat="true" customHeight="true" spans="1:11">
      <c r="A41" s="7">
        <v>39</v>
      </c>
      <c r="B41" s="10"/>
      <c r="C41" s="11"/>
      <c r="D41" s="7" t="s">
        <v>124</v>
      </c>
      <c r="E41" s="7" t="s">
        <v>15</v>
      </c>
      <c r="F41" s="16" t="s">
        <v>125</v>
      </c>
      <c r="G41" s="7" t="s">
        <v>17</v>
      </c>
      <c r="H41" s="7" t="s">
        <v>35</v>
      </c>
      <c r="I41" s="7" t="s">
        <v>85</v>
      </c>
      <c r="J41" s="21" t="s">
        <v>55</v>
      </c>
      <c r="K41" s="7" t="s">
        <v>56</v>
      </c>
    </row>
    <row r="42" s="1" customFormat="true" customHeight="true" spans="1:11">
      <c r="A42" s="7">
        <v>40</v>
      </c>
      <c r="B42" s="10"/>
      <c r="C42" s="11"/>
      <c r="D42" s="7" t="s">
        <v>126</v>
      </c>
      <c r="E42" s="7" t="s">
        <v>25</v>
      </c>
      <c r="F42" s="16" t="s">
        <v>127</v>
      </c>
      <c r="G42" s="7" t="s">
        <v>17</v>
      </c>
      <c r="H42" s="7" t="s">
        <v>128</v>
      </c>
      <c r="I42" s="7" t="s">
        <v>109</v>
      </c>
      <c r="J42" s="21" t="s">
        <v>55</v>
      </c>
      <c r="K42" s="7" t="s">
        <v>56</v>
      </c>
    </row>
    <row r="43" s="1" customFormat="true" customHeight="true" spans="1:11">
      <c r="A43" s="7">
        <v>41</v>
      </c>
      <c r="B43" s="14"/>
      <c r="C43" s="12"/>
      <c r="D43" s="7" t="s">
        <v>129</v>
      </c>
      <c r="E43" s="7" t="s">
        <v>15</v>
      </c>
      <c r="F43" s="16" t="s">
        <v>130</v>
      </c>
      <c r="G43" s="7" t="s">
        <v>17</v>
      </c>
      <c r="H43" s="7" t="s">
        <v>131</v>
      </c>
      <c r="I43" s="7" t="s">
        <v>105</v>
      </c>
      <c r="J43" s="21" t="s">
        <v>55</v>
      </c>
      <c r="K43" s="7" t="s">
        <v>56</v>
      </c>
    </row>
  </sheetData>
  <sortState ref="D27:J43">
    <sortCondition ref="J27:J43" descending="true"/>
  </sortState>
  <mergeCells count="4">
    <mergeCell ref="A1:K1"/>
    <mergeCell ref="B3:B43"/>
    <mergeCell ref="C3:C26"/>
    <mergeCell ref="C27:C43"/>
  </mergeCells>
  <pageMargins left="0.354166666666667" right="0.196527777777778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2019-08-03T01:49:00Z</dcterms:created>
  <cp:lastPrinted>2021-09-19T10:04:00Z</cp:lastPrinted>
  <dcterms:modified xsi:type="dcterms:W3CDTF">2022-03-10T15:48:01Z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